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71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J4" i="1"/>
  <c r="J5" i="1"/>
  <c r="J6" i="1"/>
  <c r="J7" i="1"/>
  <c r="J8" i="1"/>
  <c r="J9" i="1"/>
  <c r="J10" i="1"/>
  <c r="J11" i="1"/>
  <c r="J12" i="1"/>
  <c r="H4" i="1"/>
  <c r="H5" i="1"/>
  <c r="H6" i="1"/>
  <c r="H7" i="1"/>
  <c r="H8" i="1"/>
  <c r="H9" i="1"/>
  <c r="H10" i="1"/>
  <c r="H11" i="1"/>
  <c r="H12" i="1"/>
  <c r="F4" i="1"/>
  <c r="F5" i="1"/>
  <c r="F6" i="1"/>
  <c r="F7" i="1"/>
  <c r="F8" i="1"/>
  <c r="F9" i="1"/>
  <c r="F10" i="1"/>
  <c r="F11" i="1"/>
  <c r="F12" i="1"/>
  <c r="D4" i="1"/>
  <c r="D5" i="1"/>
  <c r="D6" i="1"/>
  <c r="D7" i="1"/>
  <c r="D8" i="1"/>
  <c r="D9" i="1"/>
  <c r="D10" i="1"/>
  <c r="D11" i="1"/>
  <c r="D12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<sst xmlns="http://schemas.openxmlformats.org/spreadsheetml/2006/main" count="23" uniqueCount="19">
  <si>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</si>
  <si>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</si>
  <si>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</si>
  <si>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</si>
  <si>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</si>
  <si>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</si>
  <si>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</si>
  <si>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</si>
  <si>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</si>
  <si>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Бейнеуский районный суд</t>
  </si>
  <si>
    <t>Жанаозенский городской суд</t>
  </si>
  <si>
    <t>Каракиянский районный суд</t>
  </si>
  <si>
    <t>Мангистауский районный суд</t>
  </si>
  <si>
    <t>Мунайлинский районный суд</t>
  </si>
  <si>
    <t>Специализированный межрайонный суд по делам несовершеннолетних Мангистауской области</t>
  </si>
  <si>
    <t>Специализированный межрайонный экономический суд Мангистауской области</t>
  </si>
  <si>
    <t>Суд № 2 города Актау</t>
  </si>
  <si>
    <t>Тупкараганский районный суд</t>
  </si>
  <si>
    <t>Статистические данные по количеству отложенных судебных заседаний в районных и приравненных к ним судах Мангистауской области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</si>
</sst>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K4" sqref="K4:K12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x14ac:dyDescent="0.25">
      <c r="A3" s="5" t="s">
        <v>8</v>
      </c>
      <c r="B3" s="11">
        <f>SUM(B4:B12)</f>
        <v>9965</v>
      </c>
      <c r="C3" s="11">
        <f>SUM(C4:C12)</f>
        <v>7129</v>
      </c>
      <c r="D3" s="12">
        <f>C3/B3</f>
        <v>0.71540391369794276</v>
      </c>
      <c r="E3" s="11">
        <f>SUM(E4:E12)</f>
        <v>1507</v>
      </c>
      <c r="F3" s="12">
        <f>E3/B3</f>
        <v>0.15122930255895634</v>
      </c>
      <c r="G3" s="11">
        <f>SUM(G4:G12)</f>
        <v>596</v>
      </c>
      <c r="H3" s="12">
        <f>G3/B3</f>
        <v>5.9809332664325136E-2</v>
      </c>
      <c r="I3" s="11">
        <f>SUM(I4:I12)</f>
        <v>248</v>
      </c>
      <c r="J3" s="12">
        <f>I3/B3</f>
        <v>2.4887104867034621E-2</v>
      </c>
      <c r="K3" s="11">
        <f>SUM(K4:K12)</f>
        <v>112</v>
      </c>
      <c r="L3" s="12">
        <f>K3/B3</f>
        <v>1.1239337681886603E-2</v>
      </c>
      <c r="M3" s="6"/>
    </row>
    <row r="4" spans="1:13" x14ac:dyDescent="0.25">
      <c r="A4" s="8" t="s">
        <v>9</v>
      </c>
      <c r="B4" s="13">
        <v>401</v>
      </c>
      <c r="C4" s="13">
        <v>317</v>
      </c>
      <c r="D4" s="14">
        <f t="shared" ref="D4:D12" si="0">C4/B4</f>
        <v>0.79052369077306728</v>
      </c>
      <c r="E4" s="13">
        <v>65</v>
      </c>
      <c r="F4" s="14">
        <f t="shared" ref="F4:F12" si="1">E4/B4</f>
        <v>0.16209476309226933</v>
      </c>
      <c r="G4" s="13">
        <v>18</v>
      </c>
      <c r="H4" s="14">
        <f t="shared" ref="H4:H12" si="2">G4/B4</f>
        <v>4.488778054862843E-2</v>
      </c>
      <c r="I4" s="13">
        <v>3</v>
      </c>
      <c r="J4" s="14">
        <f t="shared" ref="J4:J12" si="3">I4/B4</f>
        <v>7.481296758104738E-3</v>
      </c>
      <c r="K4" s="13">
        <v>5</v>
      </c>
      <c r="L4" s="14">
        <f t="shared" ref="L4:L12" si="4">K4/B4</f>
        <v>1.2468827930174564E-2</v>
      </c>
    </row>
    <row r="5" spans="1:13" x14ac:dyDescent="0.25">
      <c r="A5" s="8" t="s">
        <v>10</v>
      </c>
      <c r="B5" s="13">
        <v>1216</v>
      </c>
      <c r="C5" s="13">
        <v>851</v>
      </c>
      <c r="D5" s="14">
        <f t="shared" si="0"/>
        <v>0.69983552631578949</v>
      </c>
      <c r="E5" s="13">
        <v>205</v>
      </c>
      <c r="F5" s="14">
        <f t="shared" si="1"/>
        <v>0.16858552631578946</v>
      </c>
      <c r="G5" s="13">
        <v>103</v>
      </c>
      <c r="H5" s="14">
        <f t="shared" si="2"/>
        <v>8.4703947368421059E-2</v>
      </c>
      <c r="I5" s="13">
        <v>42</v>
      </c>
      <c r="J5" s="14">
        <f t="shared" si="3"/>
        <v>3.453947368421053E-2</v>
      </c>
      <c r="K5" s="13">
        <v>27</v>
      </c>
      <c r="L5" s="14">
        <f t="shared" si="4"/>
        <v>2.2203947368421052E-2</v>
      </c>
    </row>
    <row r="6" spans="1:13" x14ac:dyDescent="0.25">
      <c r="A6" s="8" t="s">
        <v>11</v>
      </c>
      <c r="B6" s="13">
        <v>269</v>
      </c>
      <c r="C6" s="13">
        <v>202</v>
      </c>
      <c r="D6" s="14">
        <f t="shared" si="0"/>
        <v>0.75092936802973975</v>
      </c>
      <c r="E6" s="13">
        <v>30</v>
      </c>
      <c r="F6" s="14">
        <f t="shared" si="1"/>
        <v>0.11152416356877323</v>
      </c>
      <c r="G6" s="13">
        <v>15</v>
      </c>
      <c r="H6" s="14">
        <f t="shared" si="2"/>
        <v>5.5762081784386616E-2</v>
      </c>
      <c r="I6" s="13">
        <v>12</v>
      </c>
      <c r="J6" s="14">
        <f t="shared" si="3"/>
        <v>4.4609665427509292E-2</v>
      </c>
      <c r="K6" s="13">
        <v>6</v>
      </c>
      <c r="L6" s="14">
        <f t="shared" si="4"/>
        <v>2.2304832713754646E-2</v>
      </c>
    </row>
    <row r="7" spans="1:13" x14ac:dyDescent="0.25">
      <c r="A7" s="8" t="s">
        <v>12</v>
      </c>
      <c r="B7" s="13">
        <v>198</v>
      </c>
      <c r="C7" s="13">
        <v>155</v>
      </c>
      <c r="D7" s="14">
        <f t="shared" si="0"/>
        <v>0.78282828282828287</v>
      </c>
      <c r="E7" s="13">
        <v>28</v>
      </c>
      <c r="F7" s="14">
        <f t="shared" si="1"/>
        <v>0.14141414141414141</v>
      </c>
      <c r="G7" s="13">
        <v>10</v>
      </c>
      <c r="H7" s="14">
        <f t="shared" si="2"/>
        <v>5.0505050505050504E-2</v>
      </c>
      <c r="I7" s="13">
        <v>4</v>
      </c>
      <c r="J7" s="14">
        <f t="shared" si="3"/>
        <v>2.0202020202020204E-2</v>
      </c>
      <c r="K7" s="13">
        <v>3</v>
      </c>
      <c r="L7" s="14">
        <f t="shared" si="4"/>
        <v>1.5151515151515152E-2</v>
      </c>
    </row>
    <row r="8" spans="1:13" x14ac:dyDescent="0.25">
      <c r="A8" s="8" t="s">
        <v>13</v>
      </c>
      <c r="B8" s="13">
        <v>1145</v>
      </c>
      <c r="C8" s="13">
        <v>838</v>
      </c>
      <c r="D8" s="14">
        <f t="shared" si="0"/>
        <v>0.73187772925764194</v>
      </c>
      <c r="E8" s="13">
        <v>186</v>
      </c>
      <c r="F8" s="14">
        <f t="shared" si="1"/>
        <v>0.16244541484716157</v>
      </c>
      <c r="G8" s="13">
        <v>85</v>
      </c>
      <c r="H8" s="14">
        <f t="shared" si="2"/>
        <v>7.4235807860262015E-2</v>
      </c>
      <c r="I8" s="13">
        <v>31</v>
      </c>
      <c r="J8" s="14">
        <f t="shared" si="3"/>
        <v>2.7074235807860263E-2</v>
      </c>
      <c r="K8" s="13">
        <v>19</v>
      </c>
      <c r="L8" s="14">
        <f t="shared" si="4"/>
        <v>1.6593886462882096E-2</v>
      </c>
    </row>
    <row r="9" spans="1:13" ht="45" x14ac:dyDescent="0.25">
      <c r="A9" s="8" t="s">
        <v>14</v>
      </c>
      <c r="B9" s="13">
        <v>375</v>
      </c>
      <c r="C9" s="13">
        <v>216</v>
      </c>
      <c r="D9" s="14">
        <f t="shared" si="0"/>
        <v>0.57599999999999996</v>
      </c>
      <c r="E9" s="13">
        <v>93</v>
      </c>
      <c r="F9" s="14">
        <f t="shared" si="1"/>
        <v>0.248</v>
      </c>
      <c r="G9" s="13">
        <v>33</v>
      </c>
      <c r="H9" s="14">
        <f t="shared" si="2"/>
        <v>8.7999999999999995E-2</v>
      </c>
      <c r="I9" s="13">
        <v>8</v>
      </c>
      <c r="J9" s="14">
        <f t="shared" si="3"/>
        <v>2.1333333333333333E-2</v>
      </c>
      <c r="K9" s="13">
        <v>3</v>
      </c>
      <c r="L9" s="14">
        <f t="shared" si="4"/>
        <v>8.0000000000000002E-3</v>
      </c>
    </row>
    <row r="10" spans="1:13" ht="30" x14ac:dyDescent="0.25">
      <c r="A10" s="8" t="s">
        <v>15</v>
      </c>
      <c r="B10" s="13">
        <v>2205</v>
      </c>
      <c r="C10" s="13">
        <v>1282</v>
      </c>
      <c r="D10" s="14">
        <f t="shared" si="0"/>
        <v>0.58140589569160994</v>
      </c>
      <c r="E10" s="13">
        <v>377</v>
      </c>
      <c r="F10" s="14">
        <f t="shared" si="1"/>
        <v>0.1709750566893424</v>
      </c>
      <c r="G10" s="13">
        <v>148</v>
      </c>
      <c r="H10" s="14">
        <f t="shared" si="2"/>
        <v>6.7120181405895693E-2</v>
      </c>
      <c r="I10" s="13">
        <v>46</v>
      </c>
      <c r="J10" s="14">
        <f t="shared" si="3"/>
        <v>2.0861678004535148E-2</v>
      </c>
      <c r="K10" s="13">
        <v>10</v>
      </c>
      <c r="L10" s="14">
        <f t="shared" si="4"/>
        <v>4.5351473922902496E-3</v>
      </c>
    </row>
    <row r="11" spans="1:13" x14ac:dyDescent="0.25">
      <c r="A11" s="8" t="s">
        <v>16</v>
      </c>
      <c r="B11" s="13">
        <v>3939</v>
      </c>
      <c r="C11" s="13">
        <v>3120</v>
      </c>
      <c r="D11" s="14">
        <f t="shared" si="0"/>
        <v>0.79207920792079212</v>
      </c>
      <c r="E11" s="13">
        <v>466</v>
      </c>
      <c r="F11" s="14">
        <f t="shared" si="1"/>
        <v>0.1183041381061183</v>
      </c>
      <c r="G11" s="13">
        <v>168</v>
      </c>
      <c r="H11" s="14">
        <f t="shared" si="2"/>
        <v>4.2650418888042649E-2</v>
      </c>
      <c r="I11" s="13">
        <v>99</v>
      </c>
      <c r="J11" s="14">
        <f t="shared" si="3"/>
        <v>2.5133282559025132E-2</v>
      </c>
      <c r="K11" s="13">
        <v>38</v>
      </c>
      <c r="L11" s="14">
        <f t="shared" si="4"/>
        <v>9.6471185580096468E-3</v>
      </c>
    </row>
    <row r="12" spans="1:13" x14ac:dyDescent="0.25">
      <c r="A12" s="8" t="s">
        <v>17</v>
      </c>
      <c r="B12" s="13">
        <v>217</v>
      </c>
      <c r="C12" s="13">
        <v>148</v>
      </c>
      <c r="D12" s="14">
        <f t="shared" si="0"/>
        <v>0.6820276497695853</v>
      </c>
      <c r="E12" s="13">
        <v>57</v>
      </c>
      <c r="F12" s="14">
        <f t="shared" si="1"/>
        <v>0.26267281105990781</v>
      </c>
      <c r="G12" s="13">
        <v>16</v>
      </c>
      <c r="H12" s="14">
        <f t="shared" si="2"/>
        <v>7.3732718894009217E-2</v>
      </c>
      <c r="I12" s="13">
        <v>3</v>
      </c>
      <c r="J12" s="14">
        <f t="shared" si="3"/>
        <v>1.3824884792626729E-2</v>
      </c>
      <c r="K12" s="13">
        <v>1</v>
      </c>
      <c r="L12" s="14">
        <f t="shared" si="4"/>
        <v>4.608294930875576E-3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2020-01-16T06:43:56Z</dcterms:created>
  <dcterms:modified xsi:type="dcterms:W3CDTF">2020-10-12T11:01:52Z</dcterms:modified>
</cp:coreProperties>
</file>