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<sst xmlns="http://schemas.openxmlformats.org/spreadsheetml/2006/main" count="25" uniqueCount="20">
  <si>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Всего рассмотрено дел</t>
  </si>
  <si>
    <t>Всего отложено</t>
  </si>
  <si>
    <t>%</t>
  </si>
  <si>
    <t>СМС по делам несов-летних</t>
  </si>
  <si>
    <t>ИТОГО</t>
  </si>
  <si>
    <t>Бейнеуский райсуд</t>
  </si>
  <si>
    <t>Жанаозенский горсуд</t>
  </si>
  <si>
    <t>Каракиянский райсуд</t>
  </si>
  <si>
    <t>Мангистауский райсуд</t>
  </si>
  <si>
    <t>Мунайлинский райсуд</t>
  </si>
  <si>
    <t>СМЭС Мангистауской области</t>
  </si>
  <si>
    <t>Суд №2 города Актау</t>
  </si>
  <si>
    <t>Тупкараганский райсуд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</si>
  <si>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</si>
  <si>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</si>
  <si>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</si>
  <si>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</si>
  <si>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</si>
  <si>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Суд</t>
  </si>
  <si>
    <t xml:space="preserve">Статистические данные по количеству отложенных судебных заседаний в районных и приравненных к ним судах Мангистауской области за 6 месяцев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</si>
</sst>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30.875" style="4" customWidth="1"/>
    <col min="2" max="2" width="14.625" style="2" customWidth="1"/>
    <col min="3" max="3" width="14.375" style="2" customWidth="1"/>
    <col min="4" max="4" width="9.75390625" style="2" customWidth="1"/>
    <col min="5" max="5" width="11.75390625" style="2" customWidth="1"/>
    <col min="6" max="6" width="9.75390625" style="3" customWidth="1"/>
    <col min="7" max="7" width="14.00390625" style="2" customWidth="1"/>
    <col min="8" max="8" width="9.75390625" style="2" customWidth="1"/>
    <col min="9" max="9" width="14.00390625" style="2" customWidth="1"/>
    <col min="10" max="10" width="9.75390625" style="2" customWidth="1"/>
    <col min="11" max="11" width="14.00390625" style="2" customWidth="1"/>
    <col min="12" max="12" width="9.75390625" style="2" customWidth="1"/>
    <col min="13" max="13" width="14.00390625" style="2" customWidth="1"/>
    <col min="14" max="14" width="9.75390625" style="4" customWidth="1"/>
    <col min="15" max="16384" width="9.125" style="4" customWidth="1"/>
  </cols>
  <sheetData>
    <row r="1" spans="1:14" ht="34.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3.75">
      <c r="A2" s="5" t="s">
        <v>18</v>
      </c>
      <c r="B2" s="6" t="s">
        <v>0</v>
      </c>
      <c r="C2" s="1" t="s">
        <v>13</v>
      </c>
      <c r="D2" s="1" t="s">
        <v>2</v>
      </c>
      <c r="E2" s="1" t="s">
        <v>1</v>
      </c>
      <c r="F2" s="1" t="s">
        <v>2</v>
      </c>
      <c r="G2" s="1" t="s">
        <v>14</v>
      </c>
      <c r="H2" s="1" t="s">
        <v>2</v>
      </c>
      <c r="I2" s="1" t="s">
        <v>15</v>
      </c>
      <c r="J2" s="1" t="s">
        <v>2</v>
      </c>
      <c r="K2" s="1" t="s">
        <v>16</v>
      </c>
      <c r="L2" s="1" t="s">
        <v>2</v>
      </c>
      <c r="M2" s="1" t="s">
        <v>17</v>
      </c>
      <c r="N2" s="1" t="s">
        <v>2</v>
      </c>
    </row>
    <row r="3" spans="1:14" ht="12.75">
      <c r="A3" s="5" t="s">
        <v>5</v>
      </c>
      <c r="B3" s="7">
        <v>398</v>
      </c>
      <c r="C3" s="7">
        <f aca="true" t="shared" si="0" ref="C3:C11">B3-E3</f>
        <v>369</v>
      </c>
      <c r="D3" s="8">
        <f aca="true" t="shared" si="1" ref="D3:D12">C3*100/B3</f>
        <v>92.71356783919597</v>
      </c>
      <c r="E3" s="7">
        <v>29</v>
      </c>
      <c r="F3" s="8">
        <f aca="true" t="shared" si="2" ref="F3:F12">E3*100/B3</f>
        <v>7.28643216080402</v>
      </c>
      <c r="G3" s="7">
        <v>25</v>
      </c>
      <c r="H3" s="8">
        <f aca="true" t="shared" si="3" ref="H3:H12">G3*100/B3</f>
        <v>6.28140703517588</v>
      </c>
      <c r="I3" s="7">
        <v>2</v>
      </c>
      <c r="J3" s="8">
        <f aca="true" t="shared" si="4" ref="J3:J12">I3*100/B3</f>
        <v>0.5025125628140703</v>
      </c>
      <c r="K3" s="7">
        <v>2</v>
      </c>
      <c r="L3" s="8">
        <f aca="true" t="shared" si="5" ref="L3:L12">K3*100/B3</f>
        <v>0.5025125628140703</v>
      </c>
      <c r="M3" s="9">
        <v>0</v>
      </c>
      <c r="N3" s="8">
        <f aca="true" t="shared" si="6" ref="N3:N12">M3*100/B3</f>
        <v>0</v>
      </c>
    </row>
    <row r="4" spans="1:14" ht="12.75">
      <c r="A4" s="5" t="s">
        <v>6</v>
      </c>
      <c r="B4" s="7">
        <v>1938</v>
      </c>
      <c r="C4" s="7">
        <f t="shared" si="0"/>
        <v>1742</v>
      </c>
      <c r="D4" s="8">
        <f t="shared" si="1"/>
        <v>89.88648090815273</v>
      </c>
      <c r="E4" s="7">
        <v>196</v>
      </c>
      <c r="F4" s="8">
        <f t="shared" si="2"/>
        <v>10.113519091847266</v>
      </c>
      <c r="G4" s="7">
        <v>158</v>
      </c>
      <c r="H4" s="8">
        <f t="shared" si="3"/>
        <v>8.152734778121776</v>
      </c>
      <c r="I4" s="7">
        <v>32</v>
      </c>
      <c r="J4" s="8">
        <f t="shared" si="4"/>
        <v>1.6511867905056758</v>
      </c>
      <c r="K4" s="7">
        <v>4</v>
      </c>
      <c r="L4" s="8">
        <f t="shared" si="5"/>
        <v>0.20639834881320948</v>
      </c>
      <c r="M4" s="9">
        <v>2</v>
      </c>
      <c r="N4" s="8">
        <f t="shared" si="6"/>
        <v>0.10319917440660474</v>
      </c>
    </row>
    <row r="5" spans="1:14" ht="12.75">
      <c r="A5" s="5" t="s">
        <v>7</v>
      </c>
      <c r="B5" s="7">
        <v>363</v>
      </c>
      <c r="C5" s="7">
        <f t="shared" si="0"/>
        <v>281</v>
      </c>
      <c r="D5" s="8">
        <f t="shared" si="1"/>
        <v>77.41046831955923</v>
      </c>
      <c r="E5" s="7">
        <v>82</v>
      </c>
      <c r="F5" s="8">
        <f t="shared" si="2"/>
        <v>22.58953168044077</v>
      </c>
      <c r="G5" s="7">
        <v>50</v>
      </c>
      <c r="H5" s="8">
        <f t="shared" si="3"/>
        <v>13.774104683195592</v>
      </c>
      <c r="I5" s="7">
        <v>27</v>
      </c>
      <c r="J5" s="8">
        <f t="shared" si="4"/>
        <v>7.43801652892562</v>
      </c>
      <c r="K5" s="7">
        <v>3</v>
      </c>
      <c r="L5" s="8">
        <f t="shared" si="5"/>
        <v>0.8264462809917356</v>
      </c>
      <c r="M5" s="9">
        <v>2</v>
      </c>
      <c r="N5" s="8">
        <f t="shared" si="6"/>
        <v>0.5509641873278237</v>
      </c>
    </row>
    <row r="6" spans="1:14" ht="12.75">
      <c r="A6" s="5" t="s">
        <v>8</v>
      </c>
      <c r="B6" s="7">
        <v>187</v>
      </c>
      <c r="C6" s="7">
        <f t="shared" si="0"/>
        <v>156</v>
      </c>
      <c r="D6" s="8">
        <f t="shared" si="1"/>
        <v>83.42245989304813</v>
      </c>
      <c r="E6" s="7">
        <v>31</v>
      </c>
      <c r="F6" s="8">
        <f t="shared" si="2"/>
        <v>16.577540106951872</v>
      </c>
      <c r="G6" s="7">
        <v>20</v>
      </c>
      <c r="H6" s="8">
        <f t="shared" si="3"/>
        <v>10.695187165775401</v>
      </c>
      <c r="I6" s="7">
        <v>8</v>
      </c>
      <c r="J6" s="8">
        <f t="shared" si="4"/>
        <v>4.278074866310161</v>
      </c>
      <c r="K6" s="7">
        <v>2</v>
      </c>
      <c r="L6" s="8">
        <f t="shared" si="5"/>
        <v>1.0695187165775402</v>
      </c>
      <c r="M6" s="9">
        <v>1</v>
      </c>
      <c r="N6" s="8">
        <f t="shared" si="6"/>
        <v>0.5347593582887701</v>
      </c>
    </row>
    <row r="7" spans="1:14" ht="12.75">
      <c r="A7" s="5" t="s">
        <v>9</v>
      </c>
      <c r="B7" s="7">
        <v>1027</v>
      </c>
      <c r="C7" s="7">
        <f t="shared" si="0"/>
        <v>845</v>
      </c>
      <c r="D7" s="8">
        <f t="shared" si="1"/>
        <v>82.27848101265823</v>
      </c>
      <c r="E7" s="7">
        <v>182</v>
      </c>
      <c r="F7" s="8">
        <f t="shared" si="2"/>
        <v>17.72151898734177</v>
      </c>
      <c r="G7" s="7">
        <v>136</v>
      </c>
      <c r="H7" s="8">
        <f t="shared" si="3"/>
        <v>13.242453748782863</v>
      </c>
      <c r="I7" s="7">
        <v>40</v>
      </c>
      <c r="J7" s="8">
        <f t="shared" si="4"/>
        <v>3.8948393378773125</v>
      </c>
      <c r="K7" s="7">
        <v>3</v>
      </c>
      <c r="L7" s="8">
        <f t="shared" si="5"/>
        <v>0.2921129503407984</v>
      </c>
      <c r="M7" s="9">
        <v>3</v>
      </c>
      <c r="N7" s="8">
        <f t="shared" si="6"/>
        <v>0.2921129503407984</v>
      </c>
    </row>
    <row r="8" spans="1:14" ht="12.75">
      <c r="A8" s="5" t="s">
        <v>3</v>
      </c>
      <c r="B8" s="7">
        <v>344</v>
      </c>
      <c r="C8" s="7">
        <f t="shared" si="0"/>
        <v>244</v>
      </c>
      <c r="D8" s="8">
        <f t="shared" si="1"/>
        <v>70.93023255813954</v>
      </c>
      <c r="E8" s="7">
        <v>100</v>
      </c>
      <c r="F8" s="8">
        <f t="shared" si="2"/>
        <v>29.069767441860463</v>
      </c>
      <c r="G8" s="7">
        <v>65</v>
      </c>
      <c r="H8" s="8">
        <f t="shared" si="3"/>
        <v>18.8953488372093</v>
      </c>
      <c r="I8" s="7">
        <v>22</v>
      </c>
      <c r="J8" s="8">
        <f t="shared" si="4"/>
        <v>6.395348837209302</v>
      </c>
      <c r="K8" s="7">
        <v>10</v>
      </c>
      <c r="L8" s="8">
        <f t="shared" si="5"/>
        <v>2.9069767441860463</v>
      </c>
      <c r="M8" s="9">
        <v>3</v>
      </c>
      <c r="N8" s="8">
        <f t="shared" si="6"/>
        <v>0.872093023255814</v>
      </c>
    </row>
    <row r="9" spans="1:14" ht="12.75">
      <c r="A9" s="5" t="s">
        <v>10</v>
      </c>
      <c r="B9" s="7">
        <v>1263</v>
      </c>
      <c r="C9" s="7">
        <f t="shared" si="0"/>
        <v>910</v>
      </c>
      <c r="D9" s="8">
        <f t="shared" si="1"/>
        <v>72.05067300079176</v>
      </c>
      <c r="E9" s="7">
        <v>353</v>
      </c>
      <c r="F9" s="8">
        <f t="shared" si="2"/>
        <v>27.949326999208235</v>
      </c>
      <c r="G9" s="7">
        <v>243</v>
      </c>
      <c r="H9" s="8">
        <f t="shared" si="3"/>
        <v>19.239904988123516</v>
      </c>
      <c r="I9" s="7">
        <v>82</v>
      </c>
      <c r="J9" s="8">
        <f t="shared" si="4"/>
        <v>6.492478226444972</v>
      </c>
      <c r="K9" s="7">
        <v>18</v>
      </c>
      <c r="L9" s="8">
        <f t="shared" si="5"/>
        <v>1.4251781472684086</v>
      </c>
      <c r="M9" s="9">
        <v>10</v>
      </c>
      <c r="N9" s="8">
        <f t="shared" si="6"/>
        <v>0.7917656373713381</v>
      </c>
    </row>
    <row r="10" spans="1:14" ht="12.75">
      <c r="A10" s="5" t="s">
        <v>11</v>
      </c>
      <c r="B10" s="7">
        <v>4629</v>
      </c>
      <c r="C10" s="7">
        <f t="shared" si="0"/>
        <v>4052</v>
      </c>
      <c r="D10" s="8">
        <f t="shared" si="1"/>
        <v>87.53510477424929</v>
      </c>
      <c r="E10" s="7">
        <v>577</v>
      </c>
      <c r="F10" s="8">
        <f t="shared" si="2"/>
        <v>12.464895225750702</v>
      </c>
      <c r="G10" s="7">
        <v>418</v>
      </c>
      <c r="H10" s="8">
        <f t="shared" si="3"/>
        <v>9.0300280838194</v>
      </c>
      <c r="I10" s="7">
        <v>108</v>
      </c>
      <c r="J10" s="8">
        <f t="shared" si="4"/>
        <v>2.3331173039533377</v>
      </c>
      <c r="K10" s="7">
        <v>36</v>
      </c>
      <c r="L10" s="8">
        <f t="shared" si="5"/>
        <v>0.7777057679844459</v>
      </c>
      <c r="M10" s="9">
        <v>15</v>
      </c>
      <c r="N10" s="8">
        <f t="shared" si="6"/>
        <v>0.32404406999351915</v>
      </c>
    </row>
    <row r="11" spans="1:14" ht="12.75">
      <c r="A11" s="5" t="s">
        <v>12</v>
      </c>
      <c r="B11" s="7">
        <v>191</v>
      </c>
      <c r="C11" s="7">
        <f t="shared" si="0"/>
        <v>164</v>
      </c>
      <c r="D11" s="8">
        <f t="shared" si="1"/>
        <v>85.86387434554973</v>
      </c>
      <c r="E11" s="7">
        <v>27</v>
      </c>
      <c r="F11" s="8">
        <f t="shared" si="2"/>
        <v>14.136125654450261</v>
      </c>
      <c r="G11" s="7">
        <v>15</v>
      </c>
      <c r="H11" s="8">
        <f t="shared" si="3"/>
        <v>7.853403141361256</v>
      </c>
      <c r="I11" s="7">
        <v>10</v>
      </c>
      <c r="J11" s="8">
        <f t="shared" si="4"/>
        <v>5.2356020942408374</v>
      </c>
      <c r="K11" s="7">
        <v>1</v>
      </c>
      <c r="L11" s="8">
        <f t="shared" si="5"/>
        <v>0.5235602094240838</v>
      </c>
      <c r="M11" s="9">
        <v>1</v>
      </c>
      <c r="N11" s="8">
        <f t="shared" si="6"/>
        <v>0.5235602094240838</v>
      </c>
    </row>
    <row r="12" spans="1:14" s="15" customFormat="1" ht="12.75">
      <c r="A12" s="13" t="s">
        <v>4</v>
      </c>
      <c r="B12" s="6">
        <f>SUM(B3:B11)</f>
        <v>10340</v>
      </c>
      <c r="C12" s="6">
        <f aca="true" t="shared" si="7" ref="C12:M12">SUM(C3:C11)</f>
        <v>8763</v>
      </c>
      <c r="D12" s="14">
        <f t="shared" si="1"/>
        <v>84.74854932301741</v>
      </c>
      <c r="E12" s="6">
        <f t="shared" si="7"/>
        <v>1577</v>
      </c>
      <c r="F12" s="14">
        <f t="shared" si="2"/>
        <v>15.251450676982591</v>
      </c>
      <c r="G12" s="6">
        <f t="shared" si="7"/>
        <v>1130</v>
      </c>
      <c r="H12" s="14">
        <f t="shared" si="3"/>
        <v>10.9284332688588</v>
      </c>
      <c r="I12" s="6">
        <f t="shared" si="7"/>
        <v>331</v>
      </c>
      <c r="J12" s="14">
        <f t="shared" si="4"/>
        <v>3.2011605415860735</v>
      </c>
      <c r="K12" s="6">
        <f t="shared" si="7"/>
        <v>79</v>
      </c>
      <c r="L12" s="14">
        <f t="shared" si="5"/>
        <v>0.7640232108317214</v>
      </c>
      <c r="M12" s="6">
        <f t="shared" si="7"/>
        <v>37</v>
      </c>
      <c r="N12" s="14">
        <f t="shared" si="6"/>
        <v>0.3578336557059961</v>
      </c>
    </row>
    <row r="13" spans="1:13" ht="12.75">
      <c r="A13" s="10"/>
      <c r="B13" s="11"/>
      <c r="C13" s="11"/>
      <c r="D13" s="11"/>
      <c r="E13" s="11"/>
      <c r="F13" s="12"/>
      <c r="G13" s="11"/>
      <c r="H13" s="11"/>
      <c r="I13" s="11"/>
      <c r="J13" s="11"/>
      <c r="K13" s="11"/>
      <c r="L13" s="11"/>
      <c r="M13" s="11"/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2017-07-07T10:27:30Z</dcterms:created>
  <dcterms:modified xsi:type="dcterms:W3CDTF">2017-07-08T06:28:21Z</dcterms:modified>
  <cp:category/>
  <cp:version/>
  <cp:contentType/>
  <cp:contentStatus/>
</cp:coreProperties>
</file>